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ka\Disk Google\MAKO Zlín\2022-23\Příprava nového soutěžního ročníku\"/>
    </mc:Choice>
  </mc:AlternateContent>
  <bookViews>
    <workbookView xWindow="0" yWindow="0" windowWidth="16485" windowHeight="9315"/>
  </bookViews>
  <sheets>
    <sheet name="I. liga" sheetId="1" r:id="rId1"/>
  </sheets>
  <definedNames>
    <definedName name="_xlnm.Print_Area" localSheetId="0">'I. liga'!$A$1:$I$37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20" i="1"/>
  <c r="I23" i="1"/>
  <c r="I26" i="1"/>
  <c r="I29" i="1"/>
  <c r="I32" i="1"/>
  <c r="I14" i="1"/>
  <c r="D35" i="1"/>
  <c r="H35" i="1" l="1"/>
  <c r="G35" i="1"/>
  <c r="F35" i="1"/>
  <c r="C35" i="1"/>
  <c r="E35" i="1" l="1"/>
  <c r="I35" i="1" l="1"/>
</calcChain>
</file>

<file path=xl/sharedStrings.xml><?xml version="1.0" encoding="utf-8"?>
<sst xmlns="http://schemas.openxmlformats.org/spreadsheetml/2006/main" count="33" uniqueCount="33">
  <si>
    <t>P.</t>
  </si>
  <si>
    <t>Název mužstva</t>
  </si>
  <si>
    <t>Záloha</t>
  </si>
  <si>
    <t>Pokuty</t>
  </si>
  <si>
    <t>1.</t>
  </si>
  <si>
    <t>2.</t>
  </si>
  <si>
    <t>Betis ASPV SK Zlín</t>
  </si>
  <si>
    <t>3.</t>
  </si>
  <si>
    <t>4.</t>
  </si>
  <si>
    <t>LA Bartec Zlín</t>
  </si>
  <si>
    <t>5.</t>
  </si>
  <si>
    <t>6.</t>
  </si>
  <si>
    <t>7.</t>
  </si>
  <si>
    <t>FC Mokrá Zlín</t>
  </si>
  <si>
    <t>Návrh startovného pro ligovou soutěž v soutěžním ročníku 2022-2023 se započtením pokut, bonusů, ostatních poplatků a odměn vedení podle nově stanoveného principu výpočtu a výběru</t>
  </si>
  <si>
    <t>ŽK+ČK+Kont.</t>
  </si>
  <si>
    <t>AS Palermo Zlín</t>
  </si>
  <si>
    <t>FC F1 Zálešná Zlín</t>
  </si>
  <si>
    <t>Hobíci Kroměříž</t>
  </si>
  <si>
    <t>Stará dáma</t>
  </si>
  <si>
    <t>Základ startovného</t>
  </si>
  <si>
    <t>Bonus za pořadí</t>
  </si>
  <si>
    <t>Ostatní doplatky</t>
  </si>
  <si>
    <t>Odměna pro vedení</t>
  </si>
  <si>
    <t>Vysvětlení výpočtu startovného:</t>
  </si>
  <si>
    <r>
      <t xml:space="preserve">Základ startovného je dán dle Sazebníků poplatků a bonusů ve výši </t>
    </r>
    <r>
      <rPr>
        <b/>
        <sz val="10"/>
        <rFont val="Arial Narrow"/>
        <family val="2"/>
        <charset val="238"/>
      </rPr>
      <t>4 700,- Kč</t>
    </r>
    <r>
      <rPr>
        <sz val="10"/>
        <rFont val="Arial Narrow"/>
        <family val="2"/>
        <charset val="238"/>
      </rPr>
      <t xml:space="preserve"> pro mužstvo.</t>
    </r>
  </si>
  <si>
    <t>Z této částky se odečte uhrazená záloha startovného na nový soutěžní ročník, kterou mužstva uhradila před zahájením nového soutěžního ročníku.</t>
  </si>
  <si>
    <t>Dále se z této částky některým mužstvům odečtou přznaný bonus za umístění v soutěži.</t>
  </si>
  <si>
    <t>Následně se sečtou ŹK, ČK a Kontumace utkání, které mužstvo obdrželo v uplynulém soutěžním ročníku a podle Sazebníku trestů a pokut se přičtou jednotlivé pokuty.</t>
  </si>
  <si>
    <t>Pokud v průběhu uplynulého ročníku mužstvu vyvstanou další doplatky, např. spoluúčast na vzniklé škodě, přičte se tato částka k stávajícím poplatkům daného mužstva.</t>
  </si>
  <si>
    <t>Suma k výběru</t>
  </si>
  <si>
    <t>Nedílnou součástí startovného je také částka Odměna pro vedení soutěže, která není zohledněna v základu startovného, ta se tedy také přičte k poplatkům daného mužstva.</t>
  </si>
  <si>
    <t>Ve Zlíně dne 6. 9.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</si>
</sst>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7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9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955675</xdr:colOff>
      <xdr:row>0</xdr:row>
      <xdr:rowOff>0</xdr:rowOff>
    </xdr:from>
    <xdr:to>
      <xdr:col>8</xdr:col>
      <xdr:colOff>828675</xdr:colOff>
      <xdr:row>0</xdr:row>
      <xdr:rowOff>1066800</xdr:rowOff>
    </xdr:to>
    <xdr:pic>
      <xdr:nvPicPr>
        <xdr:cNvPr id="2" name="Obrázek 3" descr="logo_SSK MAKO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1775" y="0"/>
          <a:ext cx="8826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0</xdr:row>
      <xdr:rowOff>1066800</xdr:rowOff>
    </xdr:to>
    <xdr:pic>
      <xdr:nvPicPr>
        <xdr:cNvPr id="3" name="Obrázek 2" descr="logo_SSK MAKO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7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F30" sqref="F30"/>
    </sheetView>
  </sheetViews>
  <sheetFormatPr defaultColWidth="9.140625" defaultRowHeight="15" x14ac:dyDescent="0.25"/>
  <cols>
    <col min="1" max="1" width="6.140625" style="1" customWidth="1"/>
    <col min="2" max="2" width="19.85546875" style="1" customWidth="1"/>
    <col min="3" max="4" width="13.28515625" style="1" customWidth="1"/>
    <col min="5" max="5" width="15.7109375" style="1" customWidth="1"/>
    <col min="6" max="6" width="17.5703125" style="1" customWidth="1"/>
    <col min="7" max="7" width="13" style="1" customWidth="1"/>
    <col min="8" max="8" width="15.140625" style="1" customWidth="1"/>
    <col min="9" max="9" width="12.7109375" style="1" customWidth="1"/>
    <col min="10" max="16384" width="9.140625" style="1"/>
  </cols>
  <sheetData>
    <row r="1" spans="1:9" ht="84.75" customHeight="1" x14ac:dyDescent="0.25">
      <c r="C1" s="41" t="s">
        <v>14</v>
      </c>
      <c r="D1" s="41"/>
      <c r="E1" s="41"/>
      <c r="F1" s="41"/>
      <c r="G1" s="41"/>
    </row>
    <row r="2" spans="1:9" ht="9.75" customHeight="1" x14ac:dyDescent="0.25">
      <c r="A2" s="2"/>
      <c r="B2" s="2"/>
      <c r="C2" s="3"/>
      <c r="D2" s="3"/>
      <c r="E2" s="3"/>
      <c r="F2" s="3"/>
      <c r="G2" s="3"/>
      <c r="H2" s="2"/>
      <c r="I2" s="2"/>
    </row>
    <row r="3" spans="1:9" s="4" customFormat="1" ht="18" customHeight="1" x14ac:dyDescent="0.25">
      <c r="A3" s="42" t="s">
        <v>24</v>
      </c>
      <c r="B3" s="42"/>
      <c r="C3" s="42"/>
      <c r="D3" s="42"/>
      <c r="E3" s="42"/>
      <c r="F3" s="42"/>
      <c r="G3" s="42"/>
      <c r="H3" s="42"/>
      <c r="I3" s="42"/>
    </row>
    <row r="4" spans="1:9" s="4" customFormat="1" ht="18" customHeight="1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</row>
    <row r="5" spans="1:9" s="4" customFormat="1" ht="18" customHeight="1" x14ac:dyDescent="0.25">
      <c r="A5" s="16" t="s">
        <v>26</v>
      </c>
      <c r="B5" s="16"/>
      <c r="C5" s="16"/>
      <c r="D5" s="16"/>
      <c r="E5" s="16"/>
      <c r="F5" s="16"/>
      <c r="G5" s="16"/>
      <c r="H5" s="16"/>
      <c r="I5" s="16"/>
    </row>
    <row r="6" spans="1:9" s="4" customFormat="1" ht="18" customHeight="1" x14ac:dyDescent="0.25">
      <c r="A6" s="16" t="s">
        <v>27</v>
      </c>
      <c r="B6" s="16"/>
      <c r="C6" s="16"/>
      <c r="D6" s="16"/>
      <c r="E6" s="16"/>
      <c r="F6" s="16"/>
      <c r="G6" s="16"/>
      <c r="H6" s="16"/>
      <c r="I6" s="16"/>
    </row>
    <row r="7" spans="1:9" s="4" customFormat="1" ht="18" customHeight="1" x14ac:dyDescent="0.25">
      <c r="A7" s="16" t="s">
        <v>28</v>
      </c>
      <c r="B7" s="16"/>
      <c r="C7" s="16"/>
      <c r="D7" s="16"/>
      <c r="E7" s="16"/>
      <c r="F7" s="16"/>
      <c r="G7" s="16"/>
      <c r="H7" s="16"/>
      <c r="I7" s="16"/>
    </row>
    <row r="8" spans="1:9" s="4" customFormat="1" ht="18" customHeight="1" x14ac:dyDescent="0.25">
      <c r="A8" s="16" t="s">
        <v>29</v>
      </c>
      <c r="B8" s="16"/>
      <c r="C8" s="16"/>
      <c r="D8" s="16"/>
      <c r="E8" s="16"/>
      <c r="F8" s="16"/>
      <c r="G8" s="16"/>
      <c r="H8" s="16"/>
      <c r="I8" s="16"/>
    </row>
    <row r="9" spans="1:9" s="4" customFormat="1" ht="18" customHeight="1" x14ac:dyDescent="0.25">
      <c r="A9" s="16" t="s">
        <v>31</v>
      </c>
      <c r="B9" s="16"/>
      <c r="C9" s="16"/>
      <c r="D9" s="16"/>
      <c r="E9" s="16"/>
      <c r="F9" s="16"/>
      <c r="G9" s="16"/>
      <c r="H9" s="16"/>
      <c r="I9" s="16"/>
    </row>
    <row r="10" spans="1:9" s="4" customFormat="1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31.15" customHeight="1" thickBot="1" x14ac:dyDescent="0.3">
      <c r="C11" s="10"/>
      <c r="D11" s="10"/>
      <c r="I11" s="5"/>
    </row>
    <row r="12" spans="1:9" ht="18" customHeight="1" x14ac:dyDescent="0.25">
      <c r="A12" s="33" t="s">
        <v>0</v>
      </c>
      <c r="B12" s="35" t="s">
        <v>1</v>
      </c>
      <c r="C12" s="37" t="s">
        <v>20</v>
      </c>
      <c r="D12" s="14" t="s">
        <v>2</v>
      </c>
      <c r="E12" s="14" t="s">
        <v>21</v>
      </c>
      <c r="F12" s="6" t="s">
        <v>3</v>
      </c>
      <c r="G12" s="37" t="s">
        <v>22</v>
      </c>
      <c r="H12" s="37" t="s">
        <v>23</v>
      </c>
      <c r="I12" s="39" t="s">
        <v>30</v>
      </c>
    </row>
    <row r="13" spans="1:9" ht="18" customHeight="1" thickBot="1" x14ac:dyDescent="0.3">
      <c r="A13" s="34"/>
      <c r="B13" s="36"/>
      <c r="C13" s="38"/>
      <c r="D13" s="15"/>
      <c r="E13" s="15"/>
      <c r="F13" s="7" t="s">
        <v>15</v>
      </c>
      <c r="G13" s="38"/>
      <c r="H13" s="38"/>
      <c r="I13" s="40"/>
    </row>
    <row r="14" spans="1:9" ht="18" customHeight="1" x14ac:dyDescent="0.25">
      <c r="A14" s="17" t="s">
        <v>4</v>
      </c>
      <c r="B14" s="20" t="s">
        <v>16</v>
      </c>
      <c r="C14" s="23">
        <v>4700</v>
      </c>
      <c r="D14" s="31">
        <v>500</v>
      </c>
      <c r="E14" s="11">
        <v>300</v>
      </c>
      <c r="F14" s="8">
        <v>0</v>
      </c>
      <c r="G14" s="25">
        <v>0</v>
      </c>
      <c r="H14" s="27">
        <v>700</v>
      </c>
      <c r="I14" s="29">
        <f>C14-D14-E14+SUM(F14:F16)+G14+H14</f>
        <v>4600</v>
      </c>
    </row>
    <row r="15" spans="1:9" ht="18" customHeight="1" x14ac:dyDescent="0.25">
      <c r="A15" s="18"/>
      <c r="B15" s="21"/>
      <c r="C15" s="24"/>
      <c r="D15" s="32"/>
      <c r="E15" s="12"/>
      <c r="F15" s="9">
        <v>0</v>
      </c>
      <c r="G15" s="26"/>
      <c r="H15" s="28"/>
      <c r="I15" s="30"/>
    </row>
    <row r="16" spans="1:9" ht="18" customHeight="1" thickBot="1" x14ac:dyDescent="0.3">
      <c r="A16" s="18"/>
      <c r="B16" s="21"/>
      <c r="C16" s="24"/>
      <c r="D16" s="32"/>
      <c r="E16" s="13"/>
      <c r="F16" s="9">
        <v>0</v>
      </c>
      <c r="G16" s="26"/>
      <c r="H16" s="28"/>
      <c r="I16" s="30"/>
    </row>
    <row r="17" spans="1:9" ht="18" customHeight="1" x14ac:dyDescent="0.25">
      <c r="A17" s="17" t="s">
        <v>5</v>
      </c>
      <c r="B17" s="20" t="s">
        <v>6</v>
      </c>
      <c r="C17" s="23">
        <v>4700</v>
      </c>
      <c r="D17" s="31">
        <v>500</v>
      </c>
      <c r="E17" s="11">
        <v>800</v>
      </c>
      <c r="F17" s="8">
        <v>0</v>
      </c>
      <c r="G17" s="25">
        <v>0</v>
      </c>
      <c r="H17" s="27">
        <v>700</v>
      </c>
      <c r="I17" s="29">
        <f t="shared" ref="I17" si="0">C17-D17-E17+SUM(F17:F19)+G17+H17</f>
        <v>4100</v>
      </c>
    </row>
    <row r="18" spans="1:9" ht="18" customHeight="1" x14ac:dyDescent="0.25">
      <c r="A18" s="18"/>
      <c r="B18" s="21"/>
      <c r="C18" s="24"/>
      <c r="D18" s="32"/>
      <c r="E18" s="12"/>
      <c r="F18" s="9">
        <v>0</v>
      </c>
      <c r="G18" s="26"/>
      <c r="H18" s="28"/>
      <c r="I18" s="30"/>
    </row>
    <row r="19" spans="1:9" ht="18" customHeight="1" thickBot="1" x14ac:dyDescent="0.3">
      <c r="A19" s="18"/>
      <c r="B19" s="21"/>
      <c r="C19" s="24"/>
      <c r="D19" s="32"/>
      <c r="E19" s="13"/>
      <c r="F19" s="9">
        <v>0</v>
      </c>
      <c r="G19" s="26"/>
      <c r="H19" s="28"/>
      <c r="I19" s="30"/>
    </row>
    <row r="20" spans="1:9" ht="18" customHeight="1" x14ac:dyDescent="0.25">
      <c r="A20" s="17" t="s">
        <v>7</v>
      </c>
      <c r="B20" s="20" t="s">
        <v>13</v>
      </c>
      <c r="C20" s="23">
        <v>4700</v>
      </c>
      <c r="D20" s="31">
        <v>500</v>
      </c>
      <c r="E20" s="11">
        <v>0</v>
      </c>
      <c r="F20" s="8">
        <v>100</v>
      </c>
      <c r="G20" s="25">
        <v>0</v>
      </c>
      <c r="H20" s="27">
        <v>700</v>
      </c>
      <c r="I20" s="29">
        <f t="shared" ref="I20" si="1">C20-D20-E20+SUM(F20:F22)+G20+H20</f>
        <v>5100</v>
      </c>
    </row>
    <row r="21" spans="1:9" ht="18" customHeight="1" x14ac:dyDescent="0.25">
      <c r="A21" s="18"/>
      <c r="B21" s="21"/>
      <c r="C21" s="24"/>
      <c r="D21" s="32"/>
      <c r="E21" s="12"/>
      <c r="F21" s="9">
        <v>100</v>
      </c>
      <c r="G21" s="26"/>
      <c r="H21" s="28"/>
      <c r="I21" s="30"/>
    </row>
    <row r="22" spans="1:9" ht="18" customHeight="1" thickBot="1" x14ac:dyDescent="0.3">
      <c r="A22" s="18"/>
      <c r="B22" s="21"/>
      <c r="C22" s="24"/>
      <c r="D22" s="32"/>
      <c r="E22" s="13"/>
      <c r="F22" s="9">
        <v>0</v>
      </c>
      <c r="G22" s="26"/>
      <c r="H22" s="28"/>
      <c r="I22" s="30"/>
    </row>
    <row r="23" spans="1:9" ht="18" customHeight="1" x14ac:dyDescent="0.25">
      <c r="A23" s="17" t="s">
        <v>8</v>
      </c>
      <c r="B23" s="20" t="s">
        <v>17</v>
      </c>
      <c r="C23" s="23">
        <v>4700</v>
      </c>
      <c r="D23" s="31">
        <v>500</v>
      </c>
      <c r="E23" s="11">
        <v>0</v>
      </c>
      <c r="F23" s="8">
        <v>0</v>
      </c>
      <c r="G23" s="25">
        <v>0</v>
      </c>
      <c r="H23" s="27">
        <v>700</v>
      </c>
      <c r="I23" s="29">
        <f t="shared" ref="I23" si="2">C23-D23-E23+SUM(F23:F25)+G23+H23</f>
        <v>5000</v>
      </c>
    </row>
    <row r="24" spans="1:9" ht="18" customHeight="1" x14ac:dyDescent="0.25">
      <c r="A24" s="18"/>
      <c r="B24" s="21"/>
      <c r="C24" s="24"/>
      <c r="D24" s="32"/>
      <c r="E24" s="12"/>
      <c r="F24" s="9">
        <v>100</v>
      </c>
      <c r="G24" s="26"/>
      <c r="H24" s="28"/>
      <c r="I24" s="30"/>
    </row>
    <row r="25" spans="1:9" ht="18" customHeight="1" thickBot="1" x14ac:dyDescent="0.3">
      <c r="A25" s="18"/>
      <c r="B25" s="21"/>
      <c r="C25" s="24"/>
      <c r="D25" s="32"/>
      <c r="E25" s="13"/>
      <c r="F25" s="9">
        <v>0</v>
      </c>
      <c r="G25" s="26"/>
      <c r="H25" s="28"/>
      <c r="I25" s="30"/>
    </row>
    <row r="26" spans="1:9" ht="18" customHeight="1" x14ac:dyDescent="0.25">
      <c r="A26" s="17" t="s">
        <v>10</v>
      </c>
      <c r="B26" s="20" t="s">
        <v>18</v>
      </c>
      <c r="C26" s="23">
        <v>4700</v>
      </c>
      <c r="D26" s="31">
        <v>300</v>
      </c>
      <c r="E26" s="11">
        <v>0</v>
      </c>
      <c r="F26" s="8">
        <v>0</v>
      </c>
      <c r="G26" s="25">
        <v>0</v>
      </c>
      <c r="H26" s="27">
        <v>700</v>
      </c>
      <c r="I26" s="29">
        <f t="shared" ref="I26" si="3">C26-D26-E26+SUM(F26:F28)+G26+H26</f>
        <v>5100</v>
      </c>
    </row>
    <row r="27" spans="1:9" ht="18" customHeight="1" x14ac:dyDescent="0.25">
      <c r="A27" s="18"/>
      <c r="B27" s="21"/>
      <c r="C27" s="24"/>
      <c r="D27" s="32"/>
      <c r="E27" s="12"/>
      <c r="F27" s="9">
        <v>0</v>
      </c>
      <c r="G27" s="26"/>
      <c r="H27" s="28"/>
      <c r="I27" s="30"/>
    </row>
    <row r="28" spans="1:9" ht="18" customHeight="1" thickBot="1" x14ac:dyDescent="0.3">
      <c r="A28" s="18"/>
      <c r="B28" s="21"/>
      <c r="C28" s="24"/>
      <c r="D28" s="32"/>
      <c r="E28" s="13"/>
      <c r="F28" s="9">
        <v>0</v>
      </c>
      <c r="G28" s="26"/>
      <c r="H28" s="28"/>
      <c r="I28" s="30"/>
    </row>
    <row r="29" spans="1:9" ht="18" customHeight="1" x14ac:dyDescent="0.25">
      <c r="A29" s="17" t="s">
        <v>11</v>
      </c>
      <c r="B29" s="20" t="s">
        <v>9</v>
      </c>
      <c r="C29" s="23">
        <v>4700</v>
      </c>
      <c r="D29" s="31">
        <v>500</v>
      </c>
      <c r="E29" s="11">
        <v>0</v>
      </c>
      <c r="F29" s="8">
        <v>0</v>
      </c>
      <c r="G29" s="25">
        <v>0</v>
      </c>
      <c r="H29" s="27">
        <v>700</v>
      </c>
      <c r="I29" s="29">
        <f t="shared" ref="I29" si="4">C29-D29-E29+SUM(F29:F31)+G29+H29</f>
        <v>4900</v>
      </c>
    </row>
    <row r="30" spans="1:9" ht="18" customHeight="1" x14ac:dyDescent="0.25">
      <c r="A30" s="18"/>
      <c r="B30" s="21"/>
      <c r="C30" s="24"/>
      <c r="D30" s="32"/>
      <c r="E30" s="12"/>
      <c r="F30" s="9">
        <v>0</v>
      </c>
      <c r="G30" s="26"/>
      <c r="H30" s="28"/>
      <c r="I30" s="30"/>
    </row>
    <row r="31" spans="1:9" ht="18" customHeight="1" thickBot="1" x14ac:dyDescent="0.3">
      <c r="A31" s="18"/>
      <c r="B31" s="21"/>
      <c r="C31" s="24"/>
      <c r="D31" s="32"/>
      <c r="E31" s="13"/>
      <c r="F31" s="9">
        <v>0</v>
      </c>
      <c r="G31" s="26"/>
      <c r="H31" s="28"/>
      <c r="I31" s="30"/>
    </row>
    <row r="32" spans="1:9" ht="18" customHeight="1" x14ac:dyDescent="0.25">
      <c r="A32" s="17" t="s">
        <v>12</v>
      </c>
      <c r="B32" s="20" t="s">
        <v>19</v>
      </c>
      <c r="C32" s="23">
        <v>4700</v>
      </c>
      <c r="D32" s="31">
        <v>500</v>
      </c>
      <c r="E32" s="11">
        <v>500</v>
      </c>
      <c r="F32" s="8">
        <v>0</v>
      </c>
      <c r="G32" s="25">
        <v>0</v>
      </c>
      <c r="H32" s="27">
        <v>700</v>
      </c>
      <c r="I32" s="29">
        <f t="shared" ref="I32" si="5">C32-D32-E32+SUM(F32:F34)+G32+H32</f>
        <v>4400</v>
      </c>
    </row>
    <row r="33" spans="1:9" ht="18" customHeight="1" x14ac:dyDescent="0.25">
      <c r="A33" s="18"/>
      <c r="B33" s="21"/>
      <c r="C33" s="24"/>
      <c r="D33" s="32"/>
      <c r="E33" s="12"/>
      <c r="F33" s="9">
        <v>0</v>
      </c>
      <c r="G33" s="26"/>
      <c r="H33" s="28"/>
      <c r="I33" s="30"/>
    </row>
    <row r="34" spans="1:9" ht="18" customHeight="1" thickBot="1" x14ac:dyDescent="0.3">
      <c r="A34" s="19"/>
      <c r="B34" s="22"/>
      <c r="C34" s="49"/>
      <c r="D34" s="50"/>
      <c r="E34" s="13"/>
      <c r="F34" s="51">
        <v>0</v>
      </c>
      <c r="G34" s="52"/>
      <c r="H34" s="53"/>
      <c r="I34" s="54"/>
    </row>
    <row r="35" spans="1:9" ht="15.75" thickBot="1" x14ac:dyDescent="0.3">
      <c r="C35" s="43">
        <f>SUM(C14:C34)</f>
        <v>32900</v>
      </c>
      <c r="D35" s="44">
        <f>-SUM(D14:D34)</f>
        <v>-3300</v>
      </c>
      <c r="E35" s="45">
        <f>-(SUM(E14:E34))</f>
        <v>-1600</v>
      </c>
      <c r="F35" s="46">
        <f>SUM(F14:F34)</f>
        <v>300</v>
      </c>
      <c r="G35" s="46">
        <f>SUM(G14:G34)</f>
        <v>0</v>
      </c>
      <c r="H35" s="47">
        <f>SUM(H14:H34)</f>
        <v>4900</v>
      </c>
      <c r="I35" s="48">
        <f>SUM(I14:I34)</f>
        <v>33200</v>
      </c>
    </row>
    <row r="36" spans="1:9" ht="15.75" thickTop="1" x14ac:dyDescent="0.25"/>
    <row r="37" spans="1:9" x14ac:dyDescent="0.25">
      <c r="A37" s="1" t="s">
        <v>32</v>
      </c>
    </row>
  </sheetData>
  <mergeCells count="73">
    <mergeCell ref="C1:G1"/>
    <mergeCell ref="A3:I3"/>
    <mergeCell ref="A5:I5"/>
    <mergeCell ref="A6:I6"/>
    <mergeCell ref="D12:D13"/>
    <mergeCell ref="A10:I10"/>
    <mergeCell ref="A12:A13"/>
    <mergeCell ref="B12:B13"/>
    <mergeCell ref="C12:C13"/>
    <mergeCell ref="G12:G13"/>
    <mergeCell ref="H12:H13"/>
    <mergeCell ref="I12:I13"/>
    <mergeCell ref="I14:I16"/>
    <mergeCell ref="H17:H19"/>
    <mergeCell ref="I17:I19"/>
    <mergeCell ref="D14:D16"/>
    <mergeCell ref="D17:D19"/>
    <mergeCell ref="I23:I25"/>
    <mergeCell ref="D23:D25"/>
    <mergeCell ref="E23:E25"/>
    <mergeCell ref="A20:A22"/>
    <mergeCell ref="B20:B22"/>
    <mergeCell ref="C20:C22"/>
    <mergeCell ref="G20:G22"/>
    <mergeCell ref="H20:H22"/>
    <mergeCell ref="I20:I22"/>
    <mergeCell ref="D20:D22"/>
    <mergeCell ref="E20:E22"/>
    <mergeCell ref="A23:A25"/>
    <mergeCell ref="B23:B25"/>
    <mergeCell ref="C23:C25"/>
    <mergeCell ref="G23:G25"/>
    <mergeCell ref="H23:H25"/>
    <mergeCell ref="I29:I31"/>
    <mergeCell ref="D29:D31"/>
    <mergeCell ref="E29:E31"/>
    <mergeCell ref="A26:A28"/>
    <mergeCell ref="B26:B28"/>
    <mergeCell ref="C26:C28"/>
    <mergeCell ref="G26:G28"/>
    <mergeCell ref="H26:H28"/>
    <mergeCell ref="I26:I28"/>
    <mergeCell ref="D26:D28"/>
    <mergeCell ref="E26:E28"/>
    <mergeCell ref="A29:A31"/>
    <mergeCell ref="B29:B31"/>
    <mergeCell ref="C29:C31"/>
    <mergeCell ref="G29:G31"/>
    <mergeCell ref="H29:H31"/>
    <mergeCell ref="A32:A34"/>
    <mergeCell ref="B32:B34"/>
    <mergeCell ref="C32:C34"/>
    <mergeCell ref="G32:G34"/>
    <mergeCell ref="H32:H34"/>
    <mergeCell ref="I32:I34"/>
    <mergeCell ref="D32:D34"/>
    <mergeCell ref="E32:E34"/>
    <mergeCell ref="E17:E19"/>
    <mergeCell ref="E14:E16"/>
    <mergeCell ref="E12:E13"/>
    <mergeCell ref="A4:I4"/>
    <mergeCell ref="A7:I7"/>
    <mergeCell ref="A8:I8"/>
    <mergeCell ref="A9:I9"/>
    <mergeCell ref="A17:A19"/>
    <mergeCell ref="B17:B19"/>
    <mergeCell ref="C17:C19"/>
    <mergeCell ref="G17:G19"/>
    <mergeCell ref="A14:A16"/>
    <mergeCell ref="B14:B16"/>
    <mergeCell ref="C14:C16"/>
    <mergeCell ref="G14:G16"/>
    <mergeCell ref="H14:H16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I. liga</vt:lpstr>
      <vt:lpstr>'I. liga'!Oblast_tisku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Peterka</dc:creator>
  <cp:lastModifiedBy>Ing. Jiří Peterka</cp:lastModifiedBy>
  <cp:lastPrinted>2022-08-29T14:15:40Z</cp:lastPrinted>
  <dcterms:created xsi:type="dcterms:W3CDTF">2016-08-23T13:22:09Z</dcterms:created>
  <dcterms:modified xsi:type="dcterms:W3CDTF">2022-08-29T14:15:52Z</dcterms:modified>
</cp:coreProperties>
</file>